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Senden"/>
  <bookViews>
    <workbookView xWindow="14385" yWindow="32767" windowWidth="14430" windowHeight="12840" activeTab="1"/>
  </bookViews>
  <sheets>
    <sheet name="Namen" sheetId="1" r:id="rId1"/>
    <sheet name="Tabelle" sheetId="2" r:id="rId2"/>
  </sheets>
  <definedNames>
    <definedName name="Namensliste">'Namen'!$B$2:$B$62</definedName>
  </definedNames>
  <calcPr fullCalcOnLoad="1"/>
</workbook>
</file>

<file path=xl/sharedStrings.xml><?xml version="1.0" encoding="utf-8"?>
<sst xmlns="http://schemas.openxmlformats.org/spreadsheetml/2006/main" count="95" uniqueCount="95">
  <si>
    <t>Name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</si>
  <si>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</si>
  <si>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</si>
  <si>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</si>
  <si>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</si>
  <si>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</si>
  <si>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</si>
  <si>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</si>
  <si>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</si>
  <si>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</si>
  <si>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</si>
  <si>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</si>
  <si>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</si>
  <si>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</si>
  <si>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</si>
  <si>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</si>
  <si>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</si>
  <si>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</si>
  <si>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</si>
  <si>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Schweizerhof, Frank</t>
  </si>
  <si>
    <t>Felderhoff, Arndt</t>
  </si>
  <si>
    <t>Heeb, Martin</t>
  </si>
  <si>
    <t>Summe</t>
  </si>
  <si>
    <t>Hinrunde</t>
  </si>
  <si>
    <t>Rückrunde</t>
  </si>
  <si>
    <t>Par</t>
  </si>
  <si>
    <t>Meldung der Wertungsspielergebnisse</t>
  </si>
  <si>
    <t>Meter</t>
  </si>
  <si>
    <t>Bankmann, Peter</t>
  </si>
  <si>
    <t>Bankmann, Annika</t>
  </si>
  <si>
    <t>Baudisch, Thorsten</t>
  </si>
  <si>
    <t>Gärtner, Michael</t>
  </si>
  <si>
    <t>Gentile, Vincenzo</t>
  </si>
  <si>
    <t>Goeritz, Carsten</t>
  </si>
  <si>
    <t>Grimmelt, Detlev</t>
  </si>
  <si>
    <t>Hirsch, Wolfgang</t>
  </si>
  <si>
    <t>Hirsch, Maria</t>
  </si>
  <si>
    <t>Krüll, Dirk</t>
  </si>
  <si>
    <t>Küper, Thomas</t>
  </si>
  <si>
    <t>Luce, Renate</t>
  </si>
  <si>
    <t>Luce, Hans-Dieter</t>
  </si>
  <si>
    <t>Massholder, Frank</t>
  </si>
  <si>
    <t>Ritosek, Johann</t>
  </si>
  <si>
    <t>Sachs, Stefan</t>
  </si>
  <si>
    <t>Schlieper, Agnes</t>
  </si>
  <si>
    <t>Schlieper, Uwe</t>
  </si>
  <si>
    <t>Schulte, Ingo</t>
  </si>
  <si>
    <t>Siepmann, Thomas</t>
  </si>
  <si>
    <t>Stöber, Christian</t>
  </si>
  <si>
    <t>Thomas, Till</t>
  </si>
  <si>
    <t>Triebel, Rolf</t>
  </si>
  <si>
    <t>Wedekind, Markus</t>
  </si>
  <si>
    <t>Wedekind, Mechthild</t>
  </si>
  <si>
    <t>Wewel, Andreas</t>
  </si>
  <si>
    <t>&lt;leer&gt;</t>
  </si>
  <si>
    <t>Nr.</t>
  </si>
  <si>
    <t xml:space="preserve">    </t>
  </si>
  <si>
    <r>
      <rPr>
        <sz val="12"/>
        <rFont val="Arial"/>
        <family val="2"/>
      </rPr>
      <t xml:space="preserve">   </t>
    </r>
    <r>
      <rPr>
        <u val="single"/>
        <sz val="12"/>
        <rFont val="Arial"/>
        <family val="2"/>
      </rPr>
      <t>Vorgehensweise zur Meldung der Wertungsspiele</t>
    </r>
  </si>
  <si>
    <r>
      <t xml:space="preserve">   2. Die Tabelle an folgende Mail-Adresse senden: </t>
    </r>
    <r>
      <rPr>
        <b/>
        <i/>
        <sz val="12"/>
        <rFont val="Arial"/>
        <family val="2"/>
      </rPr>
      <t>wertungsspiele@sgcessen.de</t>
    </r>
    <r>
      <rPr>
        <sz val="12"/>
        <rFont val="Arial"/>
        <family val="2"/>
      </rPr>
      <t xml:space="preserve"> und ggf. die Mitspieler ins CC setzen.</t>
    </r>
  </si>
  <si>
    <t>Datum</t>
  </si>
  <si>
    <t>PAR</t>
  </si>
  <si>
    <t xml:space="preserve">   1. Oben die Namen in der Liste auswählen, Datum eintragen, die farbig hinterlegten Zellen der Tabelle ausfüllen.</t>
  </si>
  <si>
    <t>unter PAR</t>
  </si>
  <si>
    <t>über PAR</t>
  </si>
  <si>
    <t>Fetting, Thomas</t>
  </si>
  <si>
    <t>Hundt, Stefan</t>
  </si>
  <si>
    <t>Thomas, Nicole</t>
  </si>
  <si>
    <t>Hundt, Britta</t>
  </si>
  <si>
    <t>Pillokat, Heidemarie</t>
  </si>
  <si>
    <t>Jacobsen, Sigrid</t>
  </si>
  <si>
    <t>Boettcher, Marcel</t>
  </si>
  <si>
    <t>Wrozyna, Meik</t>
  </si>
  <si>
    <t>Wrede, Thomas</t>
  </si>
  <si>
    <t>Giesemann, Ralf</t>
  </si>
  <si>
    <t>Glettenberg, Axel</t>
  </si>
  <si>
    <t>Krause, Cornelia</t>
  </si>
  <si>
    <t>&lt;neues Mitglied&gt;</t>
  </si>
  <si>
    <t>Winzen, Sebastian</t>
  </si>
  <si>
    <t>Winzen, Daniel</t>
  </si>
  <si>
    <t>Lungwitz, Dirk</t>
  </si>
  <si>
    <t>Kalkofen, Lutz</t>
  </si>
  <si>
    <t>Modenbach, Julia</t>
  </si>
  <si>
    <t>Mülders, Christoph</t>
  </si>
  <si>
    <t>Osterwald-Kalkofen, Jenny</t>
  </si>
  <si>
    <t>Thomas, Marc</t>
  </si>
  <si>
    <t>Thomas, Sigrid</t>
  </si>
  <si>
    <t>Wrozyna, Ryszard</t>
  </si>
  <si>
    <t>Rolla, Michael</t>
  </si>
  <si>
    <t>Bolien, Karsten</t>
  </si>
  <si>
    <t>Maslock, Axel</t>
  </si>
  <si>
    <t>Blaschke, Rolf</t>
  </si>
  <si>
    <t>Greibel, Katja</t>
  </si>
  <si>
    <t>Höftmann, Joachim</t>
  </si>
  <si>
    <t>Höftmann, Peter</t>
  </si>
  <si>
    <t>Leu, Bernd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</si>
</sst>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\,\ dd/mm/yyyy"/>
    <numFmt numFmtId="167" formatCode="[$-407]General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8"/>
      <color indexed="9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1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E65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2" borderId="2" applyNumberFormat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67" fontId="40" fillId="0" borderId="0">
      <alignment/>
      <protection/>
    </xf>
    <xf numFmtId="0" fontId="41" fillId="4" borderId="0" applyNumberFormat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Fill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3" fillId="22" borderId="0" xfId="0" applyFont="1" applyFill="1" applyAlignment="1">
      <alignment horizontal="left" vertical="center"/>
    </xf>
    <xf numFmtId="0" fontId="0" fillId="22" borderId="0" xfId="0" applyFill="1" applyBorder="1" applyAlignment="1">
      <alignment horizontal="left" vertical="center"/>
    </xf>
    <xf numFmtId="166" fontId="0" fillId="7" borderId="0" xfId="0" applyNumberFormat="1" applyFill="1" applyAlignment="1" applyProtection="1">
      <alignment horizontal="center" vertical="center"/>
      <protection locked="0"/>
    </xf>
    <xf numFmtId="0" fontId="0" fillId="22" borderId="0" xfId="0" applyFill="1" applyAlignment="1">
      <alignment horizontal="center" vertical="center"/>
    </xf>
    <xf numFmtId="0" fontId="4" fillId="0" borderId="0" xfId="0" applyFont="1" applyAlignment="1">
      <alignment/>
    </xf>
    <xf numFmtId="0" fontId="8" fillId="22" borderId="0" xfId="0" applyFont="1" applyFill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6" fillId="10" borderId="12" xfId="0" applyFont="1" applyFill="1" applyBorder="1" applyAlignment="1">
      <alignment vertical="top"/>
    </xf>
    <xf numFmtId="0" fontId="6" fillId="10" borderId="13" xfId="0" applyFont="1" applyFill="1" applyBorder="1" applyAlignment="1">
      <alignment vertical="top"/>
    </xf>
    <xf numFmtId="0" fontId="4" fillId="10" borderId="13" xfId="0" applyFont="1" applyFill="1" applyBorder="1" applyAlignment="1">
      <alignment/>
    </xf>
    <xf numFmtId="0" fontId="4" fillId="10" borderId="14" xfId="0" applyFont="1" applyFill="1" applyBorder="1" applyAlignment="1">
      <alignment/>
    </xf>
    <xf numFmtId="0" fontId="4" fillId="10" borderId="15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10" borderId="16" xfId="0" applyFont="1" applyFill="1" applyBorder="1" applyAlignment="1">
      <alignment/>
    </xf>
    <xf numFmtId="0" fontId="4" fillId="10" borderId="17" xfId="0" applyFont="1" applyFill="1" applyBorder="1" applyAlignment="1">
      <alignment/>
    </xf>
    <xf numFmtId="0" fontId="4" fillId="10" borderId="18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3" fillId="22" borderId="11" xfId="0" applyFont="1" applyFill="1" applyBorder="1" applyAlignment="1">
      <alignment horizontal="left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0" xfId="0" applyFont="1" applyFill="1" applyAlignment="1" applyProtection="1">
      <alignment horizontal="left" vertical="center"/>
      <protection locked="0"/>
    </xf>
    <xf numFmtId="0" fontId="8" fillId="22" borderId="0" xfId="0" applyFont="1" applyFill="1" applyAlignment="1" applyProtection="1">
      <alignment horizontal="center" vertical="center"/>
      <protection locked="0"/>
    </xf>
    <xf numFmtId="0" fontId="0" fillId="2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22" borderId="11" xfId="0" applyFill="1" applyBorder="1" applyAlignment="1">
      <alignment horizontal="center" vertical="center"/>
    </xf>
    <xf numFmtId="167" fontId="11" fillId="7" borderId="20" xfId="46" applyFont="1" applyFill="1" applyBorder="1" applyAlignment="1" applyProtection="1">
      <alignment horizontal="center" vertical="center"/>
      <protection locked="0"/>
    </xf>
    <xf numFmtId="167" fontId="11" fillId="7" borderId="21" xfId="46" applyFont="1" applyFill="1" applyBorder="1" applyAlignment="1" applyProtection="1">
      <alignment horizontal="center" vertical="center"/>
      <protection locked="0"/>
    </xf>
    <xf numFmtId="167" fontId="11" fillId="7" borderId="22" xfId="46" applyFont="1" applyFill="1" applyBorder="1" applyAlignment="1" applyProtection="1">
      <alignment horizontal="center" vertical="center"/>
      <protection locked="0"/>
    </xf>
    <xf numFmtId="167" fontId="11" fillId="7" borderId="23" xfId="46" applyFont="1" applyFill="1" applyBorder="1" applyAlignment="1" applyProtection="1">
      <alignment horizontal="center" vertical="center"/>
      <protection locked="0"/>
    </xf>
    <xf numFmtId="167" fontId="11" fillId="7" borderId="10" xfId="46" applyFont="1" applyFill="1" applyBorder="1" applyAlignment="1" applyProtection="1">
      <alignment horizontal="center" vertical="center"/>
      <protection locked="0"/>
    </xf>
    <xf numFmtId="167" fontId="11" fillId="7" borderId="24" xfId="46" applyFont="1" applyFill="1" applyBorder="1" applyAlignment="1" applyProtection="1">
      <alignment horizontal="center" vertical="center"/>
      <protection locked="0"/>
    </xf>
    <xf numFmtId="167" fontId="11" fillId="7" borderId="25" xfId="46" applyFont="1" applyFill="1" applyBorder="1" applyAlignment="1" applyProtection="1">
      <alignment horizontal="center" vertical="center"/>
      <protection locked="0"/>
    </xf>
    <xf numFmtId="167" fontId="11" fillId="7" borderId="26" xfId="46" applyFont="1" applyFill="1" applyBorder="1" applyAlignment="1" applyProtection="1">
      <alignment horizontal="center" vertical="center"/>
      <protection locked="0"/>
    </xf>
    <xf numFmtId="167" fontId="11" fillId="7" borderId="27" xfId="46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7" fontId="10" fillId="28" borderId="10" xfId="46" applyFont="1" applyFill="1" applyBorder="1" applyAlignment="1">
      <alignment horizontal="center" vertical="center"/>
      <protection/>
    </xf>
    <xf numFmtId="167" fontId="10" fillId="25" borderId="10" xfId="46" applyFont="1" applyFill="1" applyBorder="1" applyAlignment="1">
      <alignment horizontal="center" vertical="center"/>
      <protection/>
    </xf>
    <xf numFmtId="167" fontId="10" fillId="29" borderId="10" xfId="4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ill>
        <patternFill>
          <bgColor indexed="26"/>
        </patternFill>
      </fill>
    </dxf>
    <dxf>
      <font>
        <color auto="1"/>
      </font>
      <fill>
        <patternFill>
          <bgColor rgb="FFFFE650"/>
        </patternFill>
      </fill>
    </dxf>
    <dxf>
      <font>
        <color auto="1"/>
      </font>
      <fill>
        <patternFill>
          <bgColor indexed="2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1BF3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6B4"/>
      <rgbColor rgb="00B4E682"/>
      <rgbColor rgb="00F3B49D"/>
      <rgbColor rgb="00CCFFFF"/>
      <rgbColor rgb="00660066"/>
      <rgbColor rgb="00FF5B5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314325</xdr:rowOff>
    </xdr:from>
    <xdr:to>
      <xdr:col>3</xdr:col>
      <xdr:colOff>76200</xdr:colOff>
      <xdr:row>1</xdr:row>
      <xdr:rowOff>428625</xdr:rowOff>
    </xdr:to>
    <xdr:sp>
      <xdr:nvSpPr>
        <xdr:cNvPr id="1" name="Pfeil nach rechts 1"/>
        <xdr:cNvSpPr>
          <a:spLocks/>
        </xdr:cNvSpPr>
      </xdr:nvSpPr>
      <xdr:spPr>
        <a:xfrm>
          <a:off x="342900" y="314325"/>
          <a:ext cx="1057275" cy="581025"/>
        </a:xfrm>
        <a:prstGeom prst="rightArrow">
          <a:avLst>
            <a:gd name="adj" fmla="val 22523"/>
          </a:avLst>
        </a:prstGeom>
        <a:solidFill>
          <a:srgbClr val="FF0000"/>
        </a:solidFill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9525</xdr:rowOff>
    </xdr:from>
    <xdr:to>
      <xdr:col>3</xdr:col>
      <xdr:colOff>95250</xdr:colOff>
      <xdr:row>1</xdr:row>
      <xdr:rowOff>266700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23850" y="476250"/>
          <a:ext cx="1095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Spieler wählen</a:t>
          </a:r>
        </a:p>
      </xdr:txBody>
    </xdr:sp>
    <xdr:clientData/>
  </xdr:twoCellAnchor>
  <xdr:twoCellAnchor>
    <xdr:from>
      <xdr:col>9</xdr:col>
      <xdr:colOff>152400</xdr:colOff>
      <xdr:row>22</xdr:row>
      <xdr:rowOff>19050</xdr:rowOff>
    </xdr:from>
    <xdr:to>
      <xdr:col>11</xdr:col>
      <xdr:colOff>228600</xdr:colOff>
      <xdr:row>24</xdr:row>
      <xdr:rowOff>238125</xdr:rowOff>
    </xdr:to>
    <xdr:sp macro="[0]!SendAndClose">
      <xdr:nvSpPr>
        <xdr:cNvPr id="3" name="Abgerundetes Rechteck 10"/>
        <xdr:cNvSpPr>
          <a:spLocks/>
        </xdr:cNvSpPr>
      </xdr:nvSpPr>
      <xdr:spPr>
        <a:xfrm>
          <a:off x="8639175" y="5200650"/>
          <a:ext cx="1600200" cy="6953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Datei</a:t>
          </a:r>
          <a:r>
            <a:rPr lang="en-US" cap="none" sz="1100" b="0" i="0" u="none" baseline="0">
              <a:solidFill>
                <a:srgbClr val="000000"/>
              </a:solidFill>
            </a:rPr>
            <a:t> speichern und Mailprogramm öffnen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1:B62" comment="" totalsRowShown="0">
  <autoFilter ref="A1:B62"/>
  <tableColumns count="2">
    <tableColumn id="1" name="Nr."/>
    <tableColumn id="2" name="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cessen.de/clubliga/php/players.php?player_id=63&amp;course_id=1&amp;year=2015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62"/>
  <sheetViews>
    <sheetView zoomScalePageLayoutView="0" workbookViewId="0" topLeftCell="A32">
      <selection activeCell="B63" sqref="B63"/>
    </sheetView>
  </sheetViews>
  <sheetFormatPr defaultColWidth="11.421875" defaultRowHeight="12.75"/>
  <cols>
    <col min="1" max="1" width="5.8515625" style="0" bestFit="1" customWidth="1"/>
    <col min="2" max="2" width="26.00390625" style="0" customWidth="1"/>
  </cols>
  <sheetData>
    <row r="1" spans="1:2" ht="12.75">
      <c r="A1" t="s">
        <v>55</v>
      </c>
      <c r="B1" t="s">
        <v>0</v>
      </c>
    </row>
    <row r="2" spans="1:2" ht="12.75">
      <c r="A2">
        <v>1</v>
      </c>
      <c r="B2" t="s">
        <v>54</v>
      </c>
    </row>
    <row r="3" spans="1:2" ht="12.75">
      <c r="A3">
        <v>2</v>
      </c>
      <c r="B3" s="48" t="s">
        <v>76</v>
      </c>
    </row>
    <row r="4" spans="1:2" ht="12.75">
      <c r="A4">
        <v>4</v>
      </c>
      <c r="B4" t="s">
        <v>29</v>
      </c>
    </row>
    <row r="5" spans="1:2" ht="12.75">
      <c r="A5">
        <v>3</v>
      </c>
      <c r="B5" t="s">
        <v>28</v>
      </c>
    </row>
    <row r="6" spans="1:2" ht="12.75">
      <c r="A6">
        <v>6</v>
      </c>
      <c r="B6" t="s">
        <v>30</v>
      </c>
    </row>
    <row r="7" spans="1:2" ht="12.75">
      <c r="A7">
        <v>82</v>
      </c>
      <c r="B7" t="s">
        <v>90</v>
      </c>
    </row>
    <row r="8" spans="1:2" ht="12.75">
      <c r="A8">
        <v>61</v>
      </c>
      <c r="B8" t="s">
        <v>70</v>
      </c>
    </row>
    <row r="9" spans="1:2" ht="12.75">
      <c r="A9">
        <v>80</v>
      </c>
      <c r="B9" t="s">
        <v>88</v>
      </c>
    </row>
    <row r="10" spans="1:2" ht="12.75">
      <c r="A10">
        <v>14</v>
      </c>
      <c r="B10" t="s">
        <v>20</v>
      </c>
    </row>
    <row r="11" spans="1:2" ht="12.75">
      <c r="A11">
        <v>15</v>
      </c>
      <c r="B11" t="s">
        <v>64</v>
      </c>
    </row>
    <row r="12" spans="1:2" ht="12.75">
      <c r="A12">
        <v>17</v>
      </c>
      <c r="B12" t="s">
        <v>31</v>
      </c>
    </row>
    <row r="13" spans="1:2" ht="12.75">
      <c r="A13">
        <v>18</v>
      </c>
      <c r="B13" t="s">
        <v>32</v>
      </c>
    </row>
    <row r="14" spans="1:2" ht="12.75">
      <c r="A14">
        <v>65</v>
      </c>
      <c r="B14" t="s">
        <v>73</v>
      </c>
    </row>
    <row r="15" spans="1:2" ht="12.75">
      <c r="A15">
        <v>66</v>
      </c>
      <c r="B15" t="s">
        <v>74</v>
      </c>
    </row>
    <row r="16" spans="1:2" ht="12.75">
      <c r="A16">
        <v>19</v>
      </c>
      <c r="B16" t="s">
        <v>33</v>
      </c>
    </row>
    <row r="17" spans="1:2" ht="12.75">
      <c r="A17">
        <v>83</v>
      </c>
      <c r="B17" t="s">
        <v>91</v>
      </c>
    </row>
    <row r="18" spans="1:2" ht="12.75">
      <c r="A18">
        <v>20</v>
      </c>
      <c r="B18" t="s">
        <v>34</v>
      </c>
    </row>
    <row r="19" spans="1:2" ht="12.75">
      <c r="A19">
        <v>21</v>
      </c>
      <c r="B19" t="s">
        <v>21</v>
      </c>
    </row>
    <row r="20" spans="1:2" ht="12.75">
      <c r="A20">
        <v>25</v>
      </c>
      <c r="B20" t="s">
        <v>36</v>
      </c>
    </row>
    <row r="21" spans="1:2" ht="12.75">
      <c r="A21">
        <v>24</v>
      </c>
      <c r="B21" t="s">
        <v>35</v>
      </c>
    </row>
    <row r="22" spans="1:2" ht="12.75">
      <c r="A22">
        <v>84</v>
      </c>
      <c r="B22" t="s">
        <v>92</v>
      </c>
    </row>
    <row r="23" spans="1:2" ht="12.75">
      <c r="A23">
        <v>85</v>
      </c>
      <c r="B23" t="s">
        <v>93</v>
      </c>
    </row>
    <row r="24" spans="1:2" ht="12.75">
      <c r="A24">
        <v>58</v>
      </c>
      <c r="B24" t="s">
        <v>67</v>
      </c>
    </row>
    <row r="25" spans="1:2" ht="12.75">
      <c r="A25">
        <v>26</v>
      </c>
      <c r="B25" t="s">
        <v>65</v>
      </c>
    </row>
    <row r="26" spans="1:2" ht="12.75">
      <c r="A26">
        <v>60</v>
      </c>
      <c r="B26" t="s">
        <v>69</v>
      </c>
    </row>
    <row r="27" spans="1:2" ht="12.75">
      <c r="A27">
        <v>72</v>
      </c>
      <c r="B27" s="48" t="s">
        <v>80</v>
      </c>
    </row>
    <row r="28" spans="1:2" ht="12.75">
      <c r="A28">
        <v>67</v>
      </c>
      <c r="B28" t="s">
        <v>75</v>
      </c>
    </row>
    <row r="29" spans="1:2" ht="12.75">
      <c r="A29">
        <v>29</v>
      </c>
      <c r="B29" t="s">
        <v>37</v>
      </c>
    </row>
    <row r="30" spans="1:2" ht="12.75">
      <c r="A30">
        <v>30</v>
      </c>
      <c r="B30" t="s">
        <v>38</v>
      </c>
    </row>
    <row r="31" spans="1:2" ht="12.75">
      <c r="A31">
        <v>86</v>
      </c>
      <c r="B31" t="s">
        <v>94</v>
      </c>
    </row>
    <row r="32" spans="1:2" ht="12.75">
      <c r="A32">
        <v>34</v>
      </c>
      <c r="B32" t="s">
        <v>40</v>
      </c>
    </row>
    <row r="33" spans="1:2" ht="12.75">
      <c r="A33">
        <v>33</v>
      </c>
      <c r="B33" t="s">
        <v>39</v>
      </c>
    </row>
    <row r="34" spans="1:2" ht="12.75">
      <c r="A34">
        <v>71</v>
      </c>
      <c r="B34" t="s">
        <v>79</v>
      </c>
    </row>
    <row r="35" spans="1:2" ht="12.75">
      <c r="A35">
        <v>81</v>
      </c>
      <c r="B35" t="s">
        <v>89</v>
      </c>
    </row>
    <row r="36" spans="1:2" ht="12.75">
      <c r="A36">
        <v>35</v>
      </c>
      <c r="B36" t="s">
        <v>41</v>
      </c>
    </row>
    <row r="37" spans="1:2" ht="12.75">
      <c r="A37">
        <v>73</v>
      </c>
      <c r="B37" s="48" t="s">
        <v>81</v>
      </c>
    </row>
    <row r="38" spans="1:2" ht="12.75">
      <c r="A38">
        <v>74</v>
      </c>
      <c r="B38" s="48" t="s">
        <v>82</v>
      </c>
    </row>
    <row r="39" spans="1:2" ht="12.75">
      <c r="A39">
        <v>75</v>
      </c>
      <c r="B39" t="s">
        <v>83</v>
      </c>
    </row>
    <row r="40" spans="1:2" ht="12.75">
      <c r="A40">
        <v>59</v>
      </c>
      <c r="B40" t="s">
        <v>68</v>
      </c>
    </row>
    <row r="41" spans="1:2" ht="12.75">
      <c r="A41">
        <v>37</v>
      </c>
      <c r="B41" t="s">
        <v>42</v>
      </c>
    </row>
    <row r="42" spans="1:2" ht="12.75">
      <c r="A42">
        <v>79</v>
      </c>
      <c r="B42" t="s">
        <v>87</v>
      </c>
    </row>
    <row r="43" spans="1:2" ht="12.75">
      <c r="A43">
        <v>40</v>
      </c>
      <c r="B43" t="s">
        <v>43</v>
      </c>
    </row>
    <row r="44" spans="1:2" ht="12.75">
      <c r="A44">
        <v>42</v>
      </c>
      <c r="B44" t="s">
        <v>44</v>
      </c>
    </row>
    <row r="45" spans="1:2" ht="12.75">
      <c r="A45">
        <v>43</v>
      </c>
      <c r="B45" t="s">
        <v>45</v>
      </c>
    </row>
    <row r="46" spans="1:2" ht="12.75">
      <c r="A46">
        <v>44</v>
      </c>
      <c r="B46" t="s">
        <v>46</v>
      </c>
    </row>
    <row r="47" spans="1:2" ht="12.75">
      <c r="A47">
        <v>45</v>
      </c>
      <c r="B47" t="s">
        <v>19</v>
      </c>
    </row>
    <row r="48" spans="1:2" ht="12.75">
      <c r="A48">
        <v>47</v>
      </c>
      <c r="B48" t="s">
        <v>47</v>
      </c>
    </row>
    <row r="49" spans="1:2" ht="12.75">
      <c r="A49">
        <v>48</v>
      </c>
      <c r="B49" t="s">
        <v>48</v>
      </c>
    </row>
    <row r="50" spans="1:2" ht="12.75">
      <c r="A50">
        <v>76</v>
      </c>
      <c r="B50" s="48" t="s">
        <v>84</v>
      </c>
    </row>
    <row r="51" spans="1:2" ht="12.75">
      <c r="A51">
        <v>57</v>
      </c>
      <c r="B51" t="s">
        <v>66</v>
      </c>
    </row>
    <row r="52" spans="1:2" ht="12.75">
      <c r="A52">
        <v>77</v>
      </c>
      <c r="B52" t="s">
        <v>85</v>
      </c>
    </row>
    <row r="53" spans="1:2" ht="12.75">
      <c r="A53">
        <v>50</v>
      </c>
      <c r="B53" t="s">
        <v>49</v>
      </c>
    </row>
    <row r="54" spans="1:2" ht="12.75">
      <c r="A54">
        <v>51</v>
      </c>
      <c r="B54" t="s">
        <v>50</v>
      </c>
    </row>
    <row r="55" spans="1:2" ht="12.75">
      <c r="A55">
        <v>52</v>
      </c>
      <c r="B55" t="s">
        <v>51</v>
      </c>
    </row>
    <row r="56" spans="1:2" ht="12.75">
      <c r="A56">
        <v>53</v>
      </c>
      <c r="B56" t="s">
        <v>52</v>
      </c>
    </row>
    <row r="57" spans="1:2" ht="12.75">
      <c r="A57">
        <v>54</v>
      </c>
      <c r="B57" t="s">
        <v>53</v>
      </c>
    </row>
    <row r="58" spans="1:2" ht="12.75">
      <c r="A58">
        <v>70</v>
      </c>
      <c r="B58" s="48" t="s">
        <v>78</v>
      </c>
    </row>
    <row r="59" spans="1:2" ht="12.75">
      <c r="A59">
        <v>69</v>
      </c>
      <c r="B59" s="48" t="s">
        <v>77</v>
      </c>
    </row>
    <row r="60" spans="1:2" ht="12.75">
      <c r="A60">
        <v>64</v>
      </c>
      <c r="B60" t="s">
        <v>72</v>
      </c>
    </row>
    <row r="61" spans="1:2" ht="12.75">
      <c r="A61">
        <v>63</v>
      </c>
      <c r="B61" s="48" t="s">
        <v>71</v>
      </c>
    </row>
    <row r="62" spans="1:2" ht="12.75">
      <c r="A62">
        <v>78</v>
      </c>
      <c r="B62" t="s">
        <v>86</v>
      </c>
    </row>
  </sheetData>
  <sheetProtection password="C65F" sheet="1"/>
  <hyperlinks>
    <hyperlink ref="B61" r:id="rId1" display="http://www.sgcessen.de/clubliga/php/players.php?player_id=63&amp;course_id=1&amp;year=2015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&amp;L&amp;8&amp;Z&amp;F &amp;A
Stadt Essen 02-02&amp;C&amp;8Seite &amp;P von &amp;N Seiten&amp;R&amp;8&amp;D &amp;T</oddFooter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1:K34"/>
  <sheetViews>
    <sheetView showGridLines="0" showRowColHeaders="0" tabSelected="1" workbookViewId="0" topLeftCell="A1">
      <selection activeCell="E4" sqref="E4"/>
    </sheetView>
  </sheetViews>
  <sheetFormatPr defaultColWidth="11.421875" defaultRowHeight="12.75"/>
  <cols>
    <col min="1" max="1" width="4.28125" style="0" customWidth="1"/>
    <col min="2" max="2" width="10.00390625" style="0" customWidth="1"/>
    <col min="3" max="3" width="5.57421875" style="0" bestFit="1" customWidth="1"/>
    <col min="4" max="4" width="3.8515625" style="0" bestFit="1" customWidth="1"/>
    <col min="5" max="9" width="20.7109375" style="0" customWidth="1"/>
    <col min="10" max="10" width="5.7109375" style="0" customWidth="1"/>
    <col min="11" max="11" width="17.140625" style="0" customWidth="1"/>
    <col min="12" max="12" width="11.28125" style="0" customWidth="1"/>
  </cols>
  <sheetData>
    <row r="1" spans="2:9" ht="36.75" customHeight="1">
      <c r="B1" s="50" t="s">
        <v>26</v>
      </c>
      <c r="C1" s="50"/>
      <c r="D1" s="50"/>
      <c r="E1" s="50"/>
      <c r="F1" s="50"/>
      <c r="G1" s="50"/>
      <c r="H1" s="50"/>
      <c r="I1" s="50"/>
    </row>
    <row r="2" spans="2:9" ht="36.75" customHeight="1">
      <c r="B2" s="12"/>
      <c r="C2" s="12"/>
      <c r="D2" s="12"/>
      <c r="E2" s="12"/>
      <c r="F2" s="12"/>
      <c r="G2" s="12"/>
      <c r="H2" s="12"/>
      <c r="I2" s="12"/>
    </row>
    <row r="3" spans="2:9" ht="21.75" hidden="1">
      <c r="B3" s="13"/>
      <c r="C3" s="13"/>
      <c r="D3" s="13"/>
      <c r="E3" s="31">
        <v>1</v>
      </c>
      <c r="F3" s="31">
        <v>1</v>
      </c>
      <c r="G3" s="31">
        <v>1</v>
      </c>
      <c r="H3" s="31">
        <v>1</v>
      </c>
      <c r="I3" s="31">
        <v>1</v>
      </c>
    </row>
    <row r="4" spans="2:9" s="2" customFormat="1" ht="21" customHeight="1">
      <c r="B4" s="5" t="s">
        <v>59</v>
      </c>
      <c r="C4" s="4"/>
      <c r="D4" s="4"/>
      <c r="E4" s="7"/>
      <c r="F4" s="3">
        <f>IF(F7&lt;&gt;"",$E$4,"")</f>
      </c>
      <c r="G4" s="3">
        <f>IF(G7&lt;&gt;"",$E$4,"")</f>
      </c>
      <c r="H4" s="3">
        <f>IF(H7&lt;&gt;"",$E$4,"")</f>
      </c>
      <c r="I4" s="3">
        <f>IF(I7&lt;&gt;"",$E$4,"")</f>
      </c>
    </row>
    <row r="5" spans="2:9" s="2" customFormat="1" ht="13.5" thickBot="1">
      <c r="B5" s="5"/>
      <c r="C5" s="10" t="s">
        <v>27</v>
      </c>
      <c r="D5" s="8" t="s">
        <v>25</v>
      </c>
      <c r="E5" s="14"/>
      <c r="F5" s="14"/>
      <c r="G5" s="14"/>
      <c r="H5" s="14"/>
      <c r="I5" s="14"/>
    </row>
    <row r="6" spans="2:9" s="30" customFormat="1" ht="13.5" hidden="1" thickBot="1">
      <c r="B6" s="27"/>
      <c r="C6" s="28"/>
      <c r="D6" s="29"/>
      <c r="E6" s="49">
        <f>IF(E3=1,"",VLOOKUP(E3,Namen!$A$2:$B$62,2,FALSE))</f>
      </c>
      <c r="F6" s="49">
        <f>IF(F3=1,"",VLOOKUP(F3,Namen!$A$2:$B$62,2,FALSE))</f>
      </c>
      <c r="G6" s="49">
        <f>IF(G3=1,"",VLOOKUP(G3,Namen!$A$2:$B$62,2,FALSE))</f>
      </c>
      <c r="H6" s="49">
        <f>IF(H3=1,"",VLOOKUP(H3,Namen!$A$2:$B$62,2,FALSE))</f>
      </c>
      <c r="I6" s="49">
        <f>IF(I3=1,"",VLOOKUP(I3,Namen!$A$2:$B$62,2,FALSE))</f>
      </c>
    </row>
    <row r="7" spans="2:11" ht="18.75" customHeight="1">
      <c r="B7" s="5" t="s">
        <v>1</v>
      </c>
      <c r="C7" s="10">
        <v>85</v>
      </c>
      <c r="D7" s="8">
        <v>3</v>
      </c>
      <c r="E7" s="33"/>
      <c r="F7" s="34"/>
      <c r="G7" s="34"/>
      <c r="H7" s="34"/>
      <c r="I7" s="35"/>
      <c r="K7" s="47" t="s">
        <v>62</v>
      </c>
    </row>
    <row r="8" spans="2:11" ht="18.75" customHeight="1">
      <c r="B8" s="5" t="s">
        <v>2</v>
      </c>
      <c r="C8" s="10">
        <v>130</v>
      </c>
      <c r="D8" s="8">
        <v>4</v>
      </c>
      <c r="E8" s="36"/>
      <c r="F8" s="37"/>
      <c r="G8" s="37"/>
      <c r="H8" s="37"/>
      <c r="I8" s="38"/>
      <c r="K8" s="45" t="s">
        <v>60</v>
      </c>
    </row>
    <row r="9" spans="2:11" ht="18.75" customHeight="1">
      <c r="B9" s="5" t="s">
        <v>3</v>
      </c>
      <c r="C9" s="10">
        <v>155</v>
      </c>
      <c r="D9" s="8">
        <v>4</v>
      </c>
      <c r="E9" s="36"/>
      <c r="F9" s="37"/>
      <c r="G9" s="37"/>
      <c r="H9" s="37"/>
      <c r="I9" s="38"/>
      <c r="K9" s="46" t="s">
        <v>63</v>
      </c>
    </row>
    <row r="10" spans="2:9" ht="18.75" customHeight="1">
      <c r="B10" s="5" t="s">
        <v>4</v>
      </c>
      <c r="C10" s="10">
        <v>90</v>
      </c>
      <c r="D10" s="8">
        <v>3</v>
      </c>
      <c r="E10" s="36"/>
      <c r="F10" s="37"/>
      <c r="G10" s="37"/>
      <c r="H10" s="37"/>
      <c r="I10" s="38"/>
    </row>
    <row r="11" spans="2:9" ht="18.75" customHeight="1">
      <c r="B11" s="5" t="s">
        <v>5</v>
      </c>
      <c r="C11" s="10">
        <v>270</v>
      </c>
      <c r="D11" s="8">
        <v>5</v>
      </c>
      <c r="E11" s="36"/>
      <c r="F11" s="37"/>
      <c r="G11" s="37"/>
      <c r="H11" s="37"/>
      <c r="I11" s="38"/>
    </row>
    <row r="12" spans="2:9" ht="18.75" customHeight="1">
      <c r="B12" s="5" t="s">
        <v>6</v>
      </c>
      <c r="C12" s="10">
        <v>140</v>
      </c>
      <c r="D12" s="8">
        <v>4</v>
      </c>
      <c r="E12" s="36"/>
      <c r="F12" s="37"/>
      <c r="G12" s="37"/>
      <c r="H12" s="37"/>
      <c r="I12" s="38"/>
    </row>
    <row r="13" spans="2:9" ht="18.75" customHeight="1">
      <c r="B13" s="5" t="s">
        <v>7</v>
      </c>
      <c r="C13" s="10">
        <v>135</v>
      </c>
      <c r="D13" s="8">
        <v>4</v>
      </c>
      <c r="E13" s="36"/>
      <c r="F13" s="37"/>
      <c r="G13" s="37"/>
      <c r="H13" s="37"/>
      <c r="I13" s="38"/>
    </row>
    <row r="14" spans="2:9" ht="18.75" customHeight="1">
      <c r="B14" s="5" t="s">
        <v>8</v>
      </c>
      <c r="C14" s="10">
        <v>120</v>
      </c>
      <c r="D14" s="8">
        <v>4</v>
      </c>
      <c r="E14" s="36"/>
      <c r="F14" s="37"/>
      <c r="G14" s="37"/>
      <c r="H14" s="37"/>
      <c r="I14" s="38"/>
    </row>
    <row r="15" spans="2:9" ht="18.75" customHeight="1" thickBot="1">
      <c r="B15" s="25" t="s">
        <v>9</v>
      </c>
      <c r="C15" s="11">
        <v>270</v>
      </c>
      <c r="D15" s="32">
        <v>5</v>
      </c>
      <c r="E15" s="39"/>
      <c r="F15" s="40"/>
      <c r="G15" s="40"/>
      <c r="H15" s="40"/>
      <c r="I15" s="41"/>
    </row>
    <row r="16" spans="2:9" ht="18.75" customHeight="1">
      <c r="B16" s="5" t="s">
        <v>10</v>
      </c>
      <c r="C16" s="10">
        <v>195</v>
      </c>
      <c r="D16" s="8">
        <v>4</v>
      </c>
      <c r="E16" s="33"/>
      <c r="F16" s="34"/>
      <c r="G16" s="34"/>
      <c r="H16" s="34"/>
      <c r="I16" s="35"/>
    </row>
    <row r="17" spans="2:9" ht="18.75" customHeight="1">
      <c r="B17" s="5" t="s">
        <v>11</v>
      </c>
      <c r="C17" s="10">
        <v>95</v>
      </c>
      <c r="D17" s="8">
        <v>3</v>
      </c>
      <c r="E17" s="36"/>
      <c r="F17" s="37"/>
      <c r="G17" s="37"/>
      <c r="H17" s="37"/>
      <c r="I17" s="38"/>
    </row>
    <row r="18" spans="2:9" ht="18.75" customHeight="1">
      <c r="B18" s="5" t="s">
        <v>12</v>
      </c>
      <c r="C18" s="10">
        <v>190</v>
      </c>
      <c r="D18" s="8">
        <v>4</v>
      </c>
      <c r="E18" s="36"/>
      <c r="F18" s="37"/>
      <c r="G18" s="37"/>
      <c r="H18" s="37"/>
      <c r="I18" s="38"/>
    </row>
    <row r="19" spans="2:9" ht="18.75" customHeight="1">
      <c r="B19" s="5" t="s">
        <v>13</v>
      </c>
      <c r="C19" s="10">
        <v>280</v>
      </c>
      <c r="D19" s="8">
        <v>5</v>
      </c>
      <c r="E19" s="36"/>
      <c r="F19" s="37"/>
      <c r="G19" s="37"/>
      <c r="H19" s="37"/>
      <c r="I19" s="38"/>
    </row>
    <row r="20" spans="2:9" ht="18.75" customHeight="1">
      <c r="B20" s="5" t="s">
        <v>14</v>
      </c>
      <c r="C20" s="10">
        <v>185</v>
      </c>
      <c r="D20" s="8">
        <v>4</v>
      </c>
      <c r="E20" s="36"/>
      <c r="F20" s="37"/>
      <c r="G20" s="37"/>
      <c r="H20" s="37"/>
      <c r="I20" s="38"/>
    </row>
    <row r="21" spans="2:9" ht="18.75" customHeight="1">
      <c r="B21" s="5" t="s">
        <v>15</v>
      </c>
      <c r="C21" s="10">
        <v>160</v>
      </c>
      <c r="D21" s="8">
        <v>4</v>
      </c>
      <c r="E21" s="36"/>
      <c r="F21" s="37"/>
      <c r="G21" s="37"/>
      <c r="H21" s="37"/>
      <c r="I21" s="38"/>
    </row>
    <row r="22" spans="2:9" ht="18.75" customHeight="1">
      <c r="B22" s="5" t="s">
        <v>16</v>
      </c>
      <c r="C22" s="10">
        <v>130</v>
      </c>
      <c r="D22" s="8">
        <v>4</v>
      </c>
      <c r="E22" s="36"/>
      <c r="F22" s="37"/>
      <c r="G22" s="37"/>
      <c r="H22" s="37"/>
      <c r="I22" s="38"/>
    </row>
    <row r="23" spans="2:9" ht="18.75" customHeight="1">
      <c r="B23" s="5" t="s">
        <v>17</v>
      </c>
      <c r="C23" s="10">
        <v>85</v>
      </c>
      <c r="D23" s="8">
        <v>3</v>
      </c>
      <c r="E23" s="36"/>
      <c r="F23" s="37"/>
      <c r="G23" s="37"/>
      <c r="H23" s="37"/>
      <c r="I23" s="38"/>
    </row>
    <row r="24" spans="2:9" ht="18.75" customHeight="1" thickBot="1">
      <c r="B24" s="5" t="s">
        <v>18</v>
      </c>
      <c r="C24" s="10">
        <v>230</v>
      </c>
      <c r="D24" s="8">
        <v>5</v>
      </c>
      <c r="E24" s="39"/>
      <c r="F24" s="40"/>
      <c r="G24" s="40"/>
      <c r="H24" s="40"/>
      <c r="I24" s="41"/>
    </row>
    <row r="25" spans="2:9" ht="19.5" customHeight="1" thickBot="1">
      <c r="B25" s="5" t="s">
        <v>22</v>
      </c>
      <c r="C25" s="5"/>
      <c r="D25" s="8"/>
      <c r="E25" s="42">
        <f>SUM(E7:E24)</f>
        <v>0</v>
      </c>
      <c r="F25" s="43">
        <f>SUM(F7:F24)</f>
        <v>0</v>
      </c>
      <c r="G25" s="43">
        <f>SUM(G7:G24)</f>
        <v>0</v>
      </c>
      <c r="H25" s="43">
        <f>SUM(H7:H24)</f>
        <v>0</v>
      </c>
      <c r="I25" s="44">
        <f>SUM(I7:I24)</f>
        <v>0</v>
      </c>
    </row>
    <row r="26" spans="2:4" ht="3" customHeight="1">
      <c r="B26" s="26"/>
      <c r="C26" s="6"/>
      <c r="D26" s="8"/>
    </row>
    <row r="27" spans="2:9" ht="18.75" customHeight="1">
      <c r="B27" s="26" t="s">
        <v>23</v>
      </c>
      <c r="C27" s="10">
        <f>SUM(C7:C15)</f>
        <v>1395</v>
      </c>
      <c r="D27" s="8">
        <f aca="true" t="shared" si="0" ref="D27:I27">IF(D15&lt;&gt;"",SUM(D7:D15),"")</f>
        <v>36</v>
      </c>
      <c r="E27" s="1">
        <f t="shared" si="0"/>
      </c>
      <c r="F27" s="1">
        <f t="shared" si="0"/>
      </c>
      <c r="G27" s="1">
        <f t="shared" si="0"/>
      </c>
      <c r="H27" s="1">
        <f t="shared" si="0"/>
      </c>
      <c r="I27" s="1">
        <f t="shared" si="0"/>
      </c>
    </row>
    <row r="28" spans="2:11" ht="18.75" customHeight="1">
      <c r="B28" s="26" t="s">
        <v>24</v>
      </c>
      <c r="C28" s="10">
        <f>SUM(C16:C24)</f>
        <v>1550</v>
      </c>
      <c r="D28" s="8">
        <f aca="true" t="shared" si="1" ref="D28:I28">IF(D24&lt;&gt;"",SUM(D16:D24),"")</f>
        <v>36</v>
      </c>
      <c r="E28" s="1">
        <f t="shared" si="1"/>
      </c>
      <c r="F28" s="1">
        <f t="shared" si="1"/>
      </c>
      <c r="G28" s="1">
        <f t="shared" si="1"/>
      </c>
      <c r="H28" s="1">
        <f t="shared" si="1"/>
      </c>
      <c r="I28" s="1">
        <f t="shared" si="1"/>
      </c>
      <c r="K28" s="9"/>
    </row>
    <row r="29" ht="15">
      <c r="K29" s="9"/>
    </row>
    <row r="30" ht="3" customHeight="1">
      <c r="K30" s="9"/>
    </row>
    <row r="31" spans="2:9" s="9" customFormat="1" ht="20.25" customHeight="1">
      <c r="B31" s="15" t="s">
        <v>57</v>
      </c>
      <c r="C31" s="16"/>
      <c r="D31" s="17"/>
      <c r="E31" s="17"/>
      <c r="F31" s="17"/>
      <c r="G31" s="17"/>
      <c r="H31" s="17"/>
      <c r="I31" s="18"/>
    </row>
    <row r="32" spans="2:11" s="9" customFormat="1" ht="15">
      <c r="B32" s="19" t="s">
        <v>61</v>
      </c>
      <c r="C32" s="20"/>
      <c r="D32" s="20"/>
      <c r="E32" s="20"/>
      <c r="F32" s="20"/>
      <c r="G32" s="20"/>
      <c r="H32" s="20"/>
      <c r="I32" s="21"/>
      <c r="K32"/>
    </row>
    <row r="33" spans="2:11" s="9" customFormat="1" ht="15">
      <c r="B33" s="19" t="s">
        <v>58</v>
      </c>
      <c r="C33" s="20"/>
      <c r="D33" s="20"/>
      <c r="E33" s="20"/>
      <c r="F33" s="20"/>
      <c r="G33" s="20"/>
      <c r="H33" s="20"/>
      <c r="I33" s="21"/>
      <c r="K33"/>
    </row>
    <row r="34" spans="2:11" s="9" customFormat="1" ht="3" customHeight="1">
      <c r="B34" s="22" t="s">
        <v>56</v>
      </c>
      <c r="C34" s="23"/>
      <c r="D34" s="23"/>
      <c r="E34" s="23"/>
      <c r="F34" s="23"/>
      <c r="G34" s="23"/>
      <c r="H34" s="23"/>
      <c r="I34" s="24"/>
      <c r="K34"/>
    </row>
  </sheetData>
  <sheetProtection selectLockedCells="1"/>
  <mergeCells count="1">
    <mergeCell ref="B1:I1"/>
  </mergeCells>
  <conditionalFormatting sqref="E7:I24">
    <cfRule type="cellIs" priority="1" dxfId="2" operator="equal" stopIfTrue="1">
      <formula>$D7</formula>
    </cfRule>
    <cfRule type="cellIs" priority="2" dxfId="1" operator="between" stopIfTrue="1">
      <formula>$D7</formula>
      <formula>1</formula>
    </cfRule>
    <cfRule type="cellIs" priority="3" dxfId="0" operator="greaterThan" stopIfTrue="1">
      <formula>$D7</formula>
    </cfRule>
  </conditionalFormatting>
  <dataValidations count="3">
    <dataValidation type="whole" allowBlank="1" showInputMessage="1" showErrorMessage="1" errorTitle="gültige Schlagzahlen" error="Die zulässigen Schlagzahlen pro Bahn liegen zwischen 1 und 10." sqref="E7:I24">
      <formula1>1</formula1>
      <formula2>99</formula2>
    </dataValidation>
    <dataValidation type="date" allowBlank="1" showInputMessage="1" showErrorMessage="1" promptTitle="Datum des Wertungsspiels" prompt="Mit dem Shortcut STRG + . kann das aktuelle Tagesdatum eingefügt werden." errorTitle="ungültiges Datum" error="Das Datum liegt außerhalb des Gültigkeitbereichs. " sqref="E4">
      <formula1>41275</formula1>
      <formula2>TODAY()</formula2>
    </dataValidation>
    <dataValidation allowBlank="1" promptTitle="Spieler 1" prompt="Wähle hier den ersten Spieler aus.&#10;" sqref="E6:I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Footer>&amp;L&amp;8&amp;Z&amp;F &amp;A
Stadt Essen 02-02&amp;C&amp;8Seite &amp;P von &amp;N Seiten&amp;R&amp;8&amp;D &amp;T</oddFooter>
  </headerFooter>
  <ignoredErrors>
    <ignoredError sqref="D27:D28 C27:C28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Essener Systemhaus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Peter Bankmann</cp:lastModifiedBy>
  <cp:lastPrinted>2009-03-18T08:43:07Z</cp:lastPrinted>
  <dcterms:created xsi:type="dcterms:W3CDTF">2009-01-26T09:33:47Z</dcterms:created>
  <dcterms:modified xsi:type="dcterms:W3CDTF">2020-11-08T08:24:58Z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